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E:\Cristi\2024\Achizitii directe\33. Service ascensoare ------------------------------------------\"/>
    </mc:Choice>
  </mc:AlternateContent>
  <xr:revisionPtr revIDLastSave="0" documentId="13_ncr:1_{81560E69-B00B-4CE4-B343-9B64CCE52E9D}" xr6:coauthVersionLast="36" xr6:coauthVersionMax="36" xr10:uidLastSave="{00000000-0000-0000-0000-000000000000}"/>
  <bookViews>
    <workbookView xWindow="0" yWindow="0" windowWidth="23115" windowHeight="8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9" i="1" s="1"/>
  <c r="I22" i="1"/>
  <c r="I23" i="1"/>
  <c r="I24" i="1"/>
  <c r="I25" i="1"/>
  <c r="I26" i="1"/>
  <c r="I27" i="1"/>
  <c r="I28" i="1"/>
  <c r="I8" i="1"/>
  <c r="F29" i="1"/>
  <c r="L31" i="1" l="1"/>
</calcChain>
</file>

<file path=xl/sharedStrings.xml><?xml version="1.0" encoding="utf-8"?>
<sst xmlns="http://schemas.openxmlformats.org/spreadsheetml/2006/main" count="51" uniqueCount="46">
  <si>
    <t>Imobil</t>
  </si>
  <si>
    <t>Echipament</t>
  </si>
  <si>
    <t>Ascensor persoane 500 daN - 5 staţii</t>
  </si>
  <si>
    <t>Platformă transport persoane pe plan înclinat 300 daN</t>
  </si>
  <si>
    <t>Motostivuitor    MD 3,5T</t>
  </si>
  <si>
    <t>Ascensor 600 daN - 4 staţii</t>
  </si>
  <si>
    <t>Ascensor 100 daN - 3 staţii</t>
  </si>
  <si>
    <t>Universitatea Alexandru Ioan Cuza imobil str. Alexandru Lapusneanu, nr 28</t>
  </si>
  <si>
    <t>Ascensor 500 daN - 7 staţii – (1)</t>
  </si>
  <si>
    <t>Ascensor 100 daN - 3 staţii –(1)</t>
  </si>
  <si>
    <t>Ascensor 100 daN - 3 staţii –(2)</t>
  </si>
  <si>
    <t>Ascensor 100 daN - 2 staţii –(3)</t>
  </si>
  <si>
    <t>Ascensor 500 daN - 6 staţii</t>
  </si>
  <si>
    <t>Ascensor 480 daN - 6 staţii –(1)</t>
  </si>
  <si>
    <t>Ascensor 480 daN - 6 staţii –(2)</t>
  </si>
  <si>
    <t>Platformă transport persoane  plan înclinat 300 daN</t>
  </si>
  <si>
    <t>Observatii</t>
  </si>
  <si>
    <t>Ascensor 630 daN - 8 staţii – (1)</t>
  </si>
  <si>
    <t>Ascensor 630 daN - 8 staţii -  (2)</t>
  </si>
  <si>
    <t xml:space="preserve">Ascensor 500 daN - 3 staţii </t>
  </si>
  <si>
    <t>Ascensor persoane 535 daN - 5 staţii</t>
  </si>
  <si>
    <t>Platformă transport persoane 300daN –(1)</t>
  </si>
  <si>
    <t>Universitatea Alexandru Ioan Cuza  Observatorul Astronomic, Aleea Mihail Sadoveanu, nr 5-7</t>
  </si>
  <si>
    <t xml:space="preserve">Platformă transport persoane 300daN </t>
  </si>
  <si>
    <t>Operator economic ____________________________________</t>
  </si>
  <si>
    <t>Nr. crt.</t>
  </si>
  <si>
    <t>Verificare tehnica anuala</t>
  </si>
  <si>
    <t>cantitate</t>
  </si>
  <si>
    <t>pret/luna</t>
  </si>
  <si>
    <t>valoare</t>
  </si>
  <si>
    <t>Intretinere periodica lunara 2024</t>
  </si>
  <si>
    <t>Intretinere periodica lunara 2025</t>
  </si>
  <si>
    <t>Universitatea Alexandru Ioan Cuza imobil  „Turn Apă”, B-dul Carol I, nr 11, Iasi</t>
  </si>
  <si>
    <t>Universitatea Alexandru Ioan Cuza - Corp A, B-dul Carol I, nr 11, Iasi</t>
  </si>
  <si>
    <t>Universitatea Alexandru Ioan Cuza - Corp B, B-dul Carol I, nr 22, Iasi</t>
  </si>
  <si>
    <t>Universitatea Alexandru Ioan Cuza - Corp C, str.General Berthelot, nr 16</t>
  </si>
  <si>
    <t>Universitatea Alexandru Ioan Cuza - cantina Titu Maiorescu, B-dul Carol I, nr 17, Iasi</t>
  </si>
  <si>
    <t>Universitatea Alexandru Ioan Cuza  cămin C 17, str.Dr.Codrescu, nr 7</t>
  </si>
  <si>
    <t>Universitatea Alexandru Ioan Cuza  cămin C 5, B-dul Carol I, nr 17, Iasi</t>
  </si>
  <si>
    <t xml:space="preserve">Universitatea Alexandru Ioan Cuza  cămin Buna Vestire, str.Closca nr 9  </t>
  </si>
  <si>
    <t xml:space="preserve">Universitatea Alexandru Ioan Cuza  cămin Akademos, str.Pacurari,nr 9  </t>
  </si>
  <si>
    <t>din luna sept 2024</t>
  </si>
  <si>
    <t>TOTALURI</t>
  </si>
  <si>
    <t>REZERVA IMPLEMENTARE</t>
  </si>
  <si>
    <t>TOTAL SERVICII (VERIFICARI ANUALE + INTRETINERI LUNARE + REZERVA IMPLEMENTARE</t>
  </si>
  <si>
    <t>CENTRALIZATOR OFERTA FINANCIARA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</si>
</sst>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0" fillId="2" borderId="13" xfId="0" applyFill="1" applyBorder="1"/>
    <xf numFmtId="0" fontId="0" fillId="0" borderId="14" xfId="0" applyBorder="1"/>
    <xf numFmtId="0" fontId="3" fillId="0" borderId="15" xfId="0" applyFont="1" applyBorder="1" applyAlignment="1">
      <alignment horizontal="center" vertical="center" wrapText="1"/>
    </xf>
    <xf numFmtId="0" fontId="0" fillId="0" borderId="16" xfId="0" applyBorder="1"/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0" fillId="2" borderId="19" xfId="0" applyFill="1" applyBorder="1"/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0" fillId="2" borderId="3" xfId="0" applyFill="1" applyBorder="1"/>
    <xf numFmtId="0" fontId="3" fillId="0" borderId="24" xfId="0" applyFont="1" applyBorder="1" applyAlignment="1">
      <alignment horizontal="center" vertical="center" wrapText="1"/>
    </xf>
    <xf numFmtId="0" fontId="0" fillId="2" borderId="26" xfId="0" applyFill="1" applyBorder="1"/>
    <xf numFmtId="0" fontId="0" fillId="0" borderId="27" xfId="0" applyBorder="1"/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0" fontId="0" fillId="2" borderId="2" xfId="0" applyFill="1" applyBorder="1"/>
    <xf numFmtId="0" fontId="0" fillId="0" borderId="31" xfId="0" applyBorder="1"/>
    <xf numFmtId="0" fontId="3" fillId="0" borderId="1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35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2" borderId="37" xfId="0" applyFill="1" applyBorder="1"/>
    <xf numFmtId="0" fontId="0" fillId="2" borderId="38" xfId="0" applyFill="1" applyBorder="1"/>
    <xf numFmtId="0" fontId="0" fillId="2" borderId="39" xfId="0" applyFill="1" applyBorder="1"/>
    <xf numFmtId="0" fontId="0" fillId="2" borderId="9" xfId="0" applyFill="1" applyBorder="1"/>
    <xf numFmtId="0" fontId="0" fillId="2" borderId="6" xfId="0" applyFill="1" applyBorder="1"/>
    <xf numFmtId="0" fontId="0" fillId="2" borderId="40" xfId="0" applyFill="1" applyBorder="1"/>
    <xf numFmtId="0" fontId="0" fillId="2" borderId="7" xfId="0" applyFill="1" applyBorder="1"/>
    <xf numFmtId="0" fontId="2" fillId="0" borderId="0" xfId="0" applyFont="1" applyAlignment="1">
      <alignment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3" fillId="0" borderId="24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" fillId="0" borderId="0" xfId="0" applyFont="1"/>
    <xf numFmtId="0" fontId="5" fillId="3" borderId="5" xfId="0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2" fillId="0" borderId="8" xfId="0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1"/>
  <sheetViews>
    <sheetView tabSelected="1" workbookViewId="0">
      <selection activeCell="H15" sqref="H15"/>
    </sheetView>
  </sheetViews>
  <sheetFormatPr defaultRowHeight="15" x14ac:dyDescent="0.25"/>
  <cols>
    <col min="1" max="1" width="2.28515625" customWidth="1"/>
    <col min="2" max="2" width="3.7109375" style="2" customWidth="1"/>
    <col min="3" max="3" width="45.5703125" style="1" customWidth="1"/>
    <col min="4" max="4" width="48.140625" customWidth="1"/>
    <col min="5" max="5" width="11" customWidth="1"/>
    <col min="6" max="6" width="11.85546875" customWidth="1"/>
    <col min="7" max="7" width="8" style="5" customWidth="1"/>
    <col min="8" max="8" width="10.5703125" customWidth="1"/>
    <col min="9" max="9" width="11.5703125" customWidth="1"/>
    <col min="10" max="10" width="9" style="5" customWidth="1"/>
    <col min="11" max="11" width="9.28515625" customWidth="1"/>
    <col min="12" max="12" width="11.42578125" customWidth="1"/>
  </cols>
  <sheetData>
    <row r="2" spans="2:12" x14ac:dyDescent="0.25">
      <c r="B2" s="3" t="s">
        <v>24</v>
      </c>
    </row>
    <row r="3" spans="2:12" ht="9" customHeight="1" x14ac:dyDescent="0.25">
      <c r="B3" s="3"/>
    </row>
    <row r="4" spans="2:12" x14ac:dyDescent="0.25">
      <c r="B4" s="3"/>
      <c r="D4" s="78" t="s">
        <v>45</v>
      </c>
    </row>
    <row r="5" spans="2:12" ht="9.75" customHeight="1" thickBot="1" x14ac:dyDescent="0.3"/>
    <row r="6" spans="2:12" x14ac:dyDescent="0.25">
      <c r="B6" s="10" t="s">
        <v>25</v>
      </c>
      <c r="C6" s="22" t="s">
        <v>0</v>
      </c>
      <c r="D6" s="22" t="s">
        <v>1</v>
      </c>
      <c r="E6" s="39" t="s">
        <v>16</v>
      </c>
      <c r="F6" s="50" t="s">
        <v>26</v>
      </c>
      <c r="G6" s="66" t="s">
        <v>30</v>
      </c>
      <c r="H6" s="20"/>
      <c r="I6" s="21"/>
      <c r="J6" s="20" t="s">
        <v>31</v>
      </c>
      <c r="K6" s="20"/>
      <c r="L6" s="21"/>
    </row>
    <row r="7" spans="2:12" ht="32.25" thickBot="1" x14ac:dyDescent="0.3">
      <c r="B7" s="16"/>
      <c r="C7" s="33"/>
      <c r="D7" s="33"/>
      <c r="E7" s="40"/>
      <c r="F7" s="51"/>
      <c r="G7" s="67" t="s">
        <v>27</v>
      </c>
      <c r="H7" s="8" t="s">
        <v>28</v>
      </c>
      <c r="I7" s="61" t="s">
        <v>29</v>
      </c>
      <c r="J7" s="60" t="s">
        <v>27</v>
      </c>
      <c r="K7" s="8" t="s">
        <v>28</v>
      </c>
      <c r="L7" s="61" t="s">
        <v>29</v>
      </c>
    </row>
    <row r="8" spans="2:12" ht="15.75" x14ac:dyDescent="0.25">
      <c r="B8" s="10">
        <v>1</v>
      </c>
      <c r="C8" s="11" t="s">
        <v>33</v>
      </c>
      <c r="D8" s="90" t="s">
        <v>2</v>
      </c>
      <c r="E8" s="41"/>
      <c r="F8" s="52"/>
      <c r="G8" s="63">
        <v>8</v>
      </c>
      <c r="H8" s="12"/>
      <c r="I8" s="13">
        <f>G8*H8</f>
        <v>0</v>
      </c>
      <c r="J8" s="63">
        <v>3</v>
      </c>
      <c r="K8" s="12"/>
      <c r="L8" s="13">
        <f>J8*K8</f>
        <v>0</v>
      </c>
    </row>
    <row r="9" spans="2:12" ht="31.5" x14ac:dyDescent="0.25">
      <c r="B9" s="14"/>
      <c r="C9" s="7"/>
      <c r="D9" s="36" t="s">
        <v>3</v>
      </c>
      <c r="E9" s="42"/>
      <c r="F9" s="53"/>
      <c r="G9" s="64">
        <v>8</v>
      </c>
      <c r="H9" s="4"/>
      <c r="I9" s="15">
        <f t="shared" ref="I9:I28" si="0">G9*H9</f>
        <v>0</v>
      </c>
      <c r="J9" s="64">
        <v>3</v>
      </c>
      <c r="K9" s="4"/>
      <c r="L9" s="15">
        <f t="shared" ref="L9:L28" si="1">J9*K9</f>
        <v>0</v>
      </c>
    </row>
    <row r="10" spans="2:12" ht="16.5" thickBot="1" x14ac:dyDescent="0.3">
      <c r="B10" s="16"/>
      <c r="C10" s="17"/>
      <c r="D10" s="91" t="s">
        <v>4</v>
      </c>
      <c r="E10" s="43"/>
      <c r="F10" s="54"/>
      <c r="G10" s="65">
        <v>8</v>
      </c>
      <c r="H10" s="18"/>
      <c r="I10" s="19">
        <f t="shared" si="0"/>
        <v>0</v>
      </c>
      <c r="J10" s="65">
        <v>3</v>
      </c>
      <c r="K10" s="18"/>
      <c r="L10" s="19">
        <f t="shared" si="1"/>
        <v>0</v>
      </c>
    </row>
    <row r="11" spans="2:12" ht="15.75" x14ac:dyDescent="0.25">
      <c r="B11" s="10">
        <v>2</v>
      </c>
      <c r="C11" s="11" t="s">
        <v>34</v>
      </c>
      <c r="D11" s="90" t="s">
        <v>5</v>
      </c>
      <c r="E11" s="41"/>
      <c r="F11" s="52"/>
      <c r="G11" s="68">
        <v>8</v>
      </c>
      <c r="H11" s="9"/>
      <c r="I11" s="62">
        <f t="shared" si="0"/>
        <v>0</v>
      </c>
      <c r="J11" s="68">
        <v>3</v>
      </c>
      <c r="K11" s="9"/>
      <c r="L11" s="62">
        <f t="shared" si="1"/>
        <v>0</v>
      </c>
    </row>
    <row r="12" spans="2:12" ht="32.25" thickBot="1" x14ac:dyDescent="0.3">
      <c r="B12" s="16"/>
      <c r="C12" s="17"/>
      <c r="D12" s="91" t="s">
        <v>3</v>
      </c>
      <c r="E12" s="44"/>
      <c r="F12" s="54"/>
      <c r="G12" s="70">
        <v>8</v>
      </c>
      <c r="H12" s="34"/>
      <c r="I12" s="35">
        <f t="shared" si="0"/>
        <v>0</v>
      </c>
      <c r="J12" s="70">
        <v>3</v>
      </c>
      <c r="K12" s="34"/>
      <c r="L12" s="35">
        <f t="shared" si="1"/>
        <v>0</v>
      </c>
    </row>
    <row r="13" spans="2:12" ht="15.75" x14ac:dyDescent="0.25">
      <c r="B13" s="10">
        <v>3</v>
      </c>
      <c r="C13" s="11" t="s">
        <v>35</v>
      </c>
      <c r="D13" s="90" t="s">
        <v>17</v>
      </c>
      <c r="E13" s="41"/>
      <c r="F13" s="52"/>
      <c r="G13" s="63">
        <v>8</v>
      </c>
      <c r="H13" s="12"/>
      <c r="I13" s="13">
        <f t="shared" si="0"/>
        <v>0</v>
      </c>
      <c r="J13" s="63">
        <v>3</v>
      </c>
      <c r="K13" s="12"/>
      <c r="L13" s="13">
        <f t="shared" si="1"/>
        <v>0</v>
      </c>
    </row>
    <row r="14" spans="2:12" ht="16.5" thickBot="1" x14ac:dyDescent="0.3">
      <c r="B14" s="16"/>
      <c r="C14" s="17"/>
      <c r="D14" s="91" t="s">
        <v>18</v>
      </c>
      <c r="E14" s="44"/>
      <c r="F14" s="54"/>
      <c r="G14" s="65">
        <v>8</v>
      </c>
      <c r="H14" s="18"/>
      <c r="I14" s="19">
        <f t="shared" si="0"/>
        <v>0</v>
      </c>
      <c r="J14" s="65">
        <v>3</v>
      </c>
      <c r="K14" s="18"/>
      <c r="L14" s="19">
        <f t="shared" si="1"/>
        <v>0</v>
      </c>
    </row>
    <row r="15" spans="2:12" ht="15.75" x14ac:dyDescent="0.25">
      <c r="B15" s="10">
        <v>4</v>
      </c>
      <c r="C15" s="11" t="s">
        <v>32</v>
      </c>
      <c r="D15" s="90" t="s">
        <v>19</v>
      </c>
      <c r="E15" s="45"/>
      <c r="F15" s="52"/>
      <c r="G15" s="68">
        <v>8</v>
      </c>
      <c r="H15" s="9"/>
      <c r="I15" s="62">
        <f t="shared" si="0"/>
        <v>0</v>
      </c>
      <c r="J15" s="68">
        <v>3</v>
      </c>
      <c r="K15" s="9"/>
      <c r="L15" s="62">
        <f t="shared" si="1"/>
        <v>0</v>
      </c>
    </row>
    <row r="16" spans="2:12" ht="16.5" thickBot="1" x14ac:dyDescent="0.3">
      <c r="B16" s="24"/>
      <c r="C16" s="7"/>
      <c r="D16" s="92" t="s">
        <v>6</v>
      </c>
      <c r="E16" s="46"/>
      <c r="F16" s="55"/>
      <c r="G16" s="69">
        <v>8</v>
      </c>
      <c r="H16" s="23"/>
      <c r="I16" s="35">
        <f t="shared" si="0"/>
        <v>0</v>
      </c>
      <c r="J16" s="69">
        <v>3</v>
      </c>
      <c r="K16" s="23"/>
      <c r="L16" s="35">
        <f t="shared" si="1"/>
        <v>0</v>
      </c>
    </row>
    <row r="17" spans="2:12" ht="32.25" thickBot="1" x14ac:dyDescent="0.3">
      <c r="B17" s="27">
        <v>5</v>
      </c>
      <c r="C17" s="28" t="s">
        <v>7</v>
      </c>
      <c r="D17" s="32" t="s">
        <v>8</v>
      </c>
      <c r="E17" s="47"/>
      <c r="F17" s="56"/>
      <c r="G17" s="71">
        <v>8</v>
      </c>
      <c r="H17" s="25"/>
      <c r="I17" s="26">
        <f t="shared" si="0"/>
        <v>0</v>
      </c>
      <c r="J17" s="72">
        <v>3</v>
      </c>
      <c r="K17" s="25"/>
      <c r="L17" s="26">
        <f t="shared" si="1"/>
        <v>0</v>
      </c>
    </row>
    <row r="18" spans="2:12" ht="15.75" x14ac:dyDescent="0.25">
      <c r="B18" s="29">
        <v>6</v>
      </c>
      <c r="C18" s="11" t="s">
        <v>36</v>
      </c>
      <c r="D18" s="90" t="s">
        <v>9</v>
      </c>
      <c r="E18" s="45"/>
      <c r="F18" s="52"/>
      <c r="G18" s="68">
        <v>8</v>
      </c>
      <c r="H18" s="9"/>
      <c r="I18" s="62">
        <f t="shared" si="0"/>
        <v>0</v>
      </c>
      <c r="J18" s="73">
        <v>3</v>
      </c>
      <c r="K18" s="9"/>
      <c r="L18" s="62">
        <f t="shared" si="1"/>
        <v>0</v>
      </c>
    </row>
    <row r="19" spans="2:12" ht="15.75" x14ac:dyDescent="0.25">
      <c r="B19" s="30"/>
      <c r="C19" s="7"/>
      <c r="D19" s="36" t="s">
        <v>10</v>
      </c>
      <c r="E19" s="48"/>
      <c r="F19" s="53"/>
      <c r="G19" s="64">
        <v>8</v>
      </c>
      <c r="H19" s="4"/>
      <c r="I19" s="15">
        <f t="shared" si="0"/>
        <v>0</v>
      </c>
      <c r="J19" s="74">
        <v>3</v>
      </c>
      <c r="K19" s="4"/>
      <c r="L19" s="15">
        <f t="shared" si="1"/>
        <v>0</v>
      </c>
    </row>
    <row r="20" spans="2:12" ht="16.5" thickBot="1" x14ac:dyDescent="0.3">
      <c r="B20" s="31"/>
      <c r="C20" s="17"/>
      <c r="D20" s="91" t="s">
        <v>11</v>
      </c>
      <c r="E20" s="43"/>
      <c r="F20" s="54"/>
      <c r="G20" s="70">
        <v>8</v>
      </c>
      <c r="H20" s="34"/>
      <c r="I20" s="35">
        <f t="shared" si="0"/>
        <v>0</v>
      </c>
      <c r="J20" s="75">
        <v>3</v>
      </c>
      <c r="K20" s="34"/>
      <c r="L20" s="35">
        <f t="shared" si="1"/>
        <v>0</v>
      </c>
    </row>
    <row r="21" spans="2:12" ht="32.25" thickBot="1" x14ac:dyDescent="0.3">
      <c r="B21" s="27">
        <v>7</v>
      </c>
      <c r="C21" s="32" t="s">
        <v>37</v>
      </c>
      <c r="D21" s="32" t="s">
        <v>12</v>
      </c>
      <c r="E21" s="47"/>
      <c r="F21" s="56"/>
      <c r="G21" s="71">
        <v>8</v>
      </c>
      <c r="H21" s="25"/>
      <c r="I21" s="26">
        <f t="shared" si="0"/>
        <v>0</v>
      </c>
      <c r="J21" s="72">
        <v>3</v>
      </c>
      <c r="K21" s="25"/>
      <c r="L21" s="26">
        <f t="shared" si="1"/>
        <v>0</v>
      </c>
    </row>
    <row r="22" spans="2:12" ht="15.75" x14ac:dyDescent="0.25">
      <c r="B22" s="10">
        <v>8</v>
      </c>
      <c r="C22" s="22" t="s">
        <v>38</v>
      </c>
      <c r="D22" s="90" t="s">
        <v>13</v>
      </c>
      <c r="E22" s="45"/>
      <c r="F22" s="52"/>
      <c r="G22" s="68">
        <v>8</v>
      </c>
      <c r="H22" s="9"/>
      <c r="I22" s="62">
        <f t="shared" si="0"/>
        <v>0</v>
      </c>
      <c r="J22" s="73">
        <v>3</v>
      </c>
      <c r="K22" s="9"/>
      <c r="L22" s="62">
        <f t="shared" si="1"/>
        <v>0</v>
      </c>
    </row>
    <row r="23" spans="2:12" ht="16.5" thickBot="1" x14ac:dyDescent="0.3">
      <c r="B23" s="24"/>
      <c r="C23" s="6"/>
      <c r="D23" s="92" t="s">
        <v>14</v>
      </c>
      <c r="E23" s="46"/>
      <c r="F23" s="57"/>
      <c r="G23" s="70">
        <v>8</v>
      </c>
      <c r="H23" s="34"/>
      <c r="I23" s="35">
        <f t="shared" si="0"/>
        <v>0</v>
      </c>
      <c r="J23" s="75">
        <v>3</v>
      </c>
      <c r="K23" s="34"/>
      <c r="L23" s="35">
        <f t="shared" si="1"/>
        <v>0</v>
      </c>
    </row>
    <row r="24" spans="2:12" ht="15.75" x14ac:dyDescent="0.25">
      <c r="B24" s="10">
        <v>9</v>
      </c>
      <c r="C24" s="11" t="s">
        <v>39</v>
      </c>
      <c r="D24" s="90" t="s">
        <v>20</v>
      </c>
      <c r="E24" s="45"/>
      <c r="F24" s="52"/>
      <c r="G24" s="63">
        <v>8</v>
      </c>
      <c r="H24" s="12"/>
      <c r="I24" s="13">
        <f t="shared" si="0"/>
        <v>0</v>
      </c>
      <c r="J24" s="76">
        <v>3</v>
      </c>
      <c r="K24" s="12"/>
      <c r="L24" s="13">
        <f t="shared" si="1"/>
        <v>0</v>
      </c>
    </row>
    <row r="25" spans="2:12" ht="16.5" thickBot="1" x14ac:dyDescent="0.3">
      <c r="B25" s="24"/>
      <c r="C25" s="7"/>
      <c r="D25" s="92" t="s">
        <v>15</v>
      </c>
      <c r="E25" s="46"/>
      <c r="F25" s="57"/>
      <c r="G25" s="65">
        <v>8</v>
      </c>
      <c r="H25" s="18"/>
      <c r="I25" s="19">
        <f t="shared" si="0"/>
        <v>0</v>
      </c>
      <c r="J25" s="77">
        <v>3</v>
      </c>
      <c r="K25" s="18"/>
      <c r="L25" s="19">
        <f t="shared" si="1"/>
        <v>0</v>
      </c>
    </row>
    <row r="26" spans="2:12" ht="15.75" x14ac:dyDescent="0.25">
      <c r="B26" s="29">
        <v>10</v>
      </c>
      <c r="C26" s="11" t="s">
        <v>40</v>
      </c>
      <c r="D26" s="90" t="s">
        <v>21</v>
      </c>
      <c r="E26" s="45"/>
      <c r="F26" s="52"/>
      <c r="G26" s="68">
        <v>8</v>
      </c>
      <c r="H26" s="9"/>
      <c r="I26" s="62">
        <f t="shared" si="0"/>
        <v>0</v>
      </c>
      <c r="J26" s="73">
        <v>3</v>
      </c>
      <c r="K26" s="9"/>
      <c r="L26" s="62">
        <f t="shared" si="1"/>
        <v>0</v>
      </c>
    </row>
    <row r="27" spans="2:12" ht="16.5" thickBot="1" x14ac:dyDescent="0.3">
      <c r="B27" s="31"/>
      <c r="C27" s="17"/>
      <c r="D27" s="91" t="s">
        <v>15</v>
      </c>
      <c r="E27" s="43"/>
      <c r="F27" s="54"/>
      <c r="G27" s="70">
        <v>8</v>
      </c>
      <c r="H27" s="34"/>
      <c r="I27" s="35">
        <f t="shared" si="0"/>
        <v>0</v>
      </c>
      <c r="J27" s="75">
        <v>3</v>
      </c>
      <c r="K27" s="34"/>
      <c r="L27" s="35">
        <f t="shared" si="1"/>
        <v>0</v>
      </c>
    </row>
    <row r="28" spans="2:12" ht="32.25" thickBot="1" x14ac:dyDescent="0.3">
      <c r="B28" s="37">
        <v>11</v>
      </c>
      <c r="C28" s="38" t="s">
        <v>22</v>
      </c>
      <c r="D28" s="38" t="s">
        <v>23</v>
      </c>
      <c r="E28" s="49" t="s">
        <v>41</v>
      </c>
      <c r="F28" s="58"/>
      <c r="G28" s="71">
        <v>4</v>
      </c>
      <c r="H28" s="25"/>
      <c r="I28" s="26">
        <f t="shared" si="0"/>
        <v>0</v>
      </c>
      <c r="J28" s="72">
        <v>3</v>
      </c>
      <c r="K28" s="25"/>
      <c r="L28" s="26">
        <f t="shared" si="1"/>
        <v>0</v>
      </c>
    </row>
    <row r="29" spans="2:12" ht="15.75" thickBot="1" x14ac:dyDescent="0.3">
      <c r="C29" s="59"/>
      <c r="D29" s="85" t="s">
        <v>42</v>
      </c>
      <c r="E29" s="86"/>
      <c r="F29" s="83">
        <f>SUM(F8:F28)</f>
        <v>0</v>
      </c>
      <c r="I29" s="83">
        <f>SUM(I8:I28)</f>
        <v>0</v>
      </c>
      <c r="L29" s="83">
        <f>SUM(L8:L28)</f>
        <v>0</v>
      </c>
    </row>
    <row r="30" spans="2:12" ht="16.5" thickBot="1" x14ac:dyDescent="0.3">
      <c r="D30" s="80" t="s">
        <v>43</v>
      </c>
      <c r="E30" s="81"/>
      <c r="F30" s="81"/>
      <c r="G30" s="81"/>
      <c r="H30" s="81"/>
      <c r="I30" s="81"/>
      <c r="J30" s="81"/>
      <c r="K30" s="82"/>
      <c r="L30" s="84">
        <v>9243.7000000000007</v>
      </c>
    </row>
    <row r="31" spans="2:12" ht="16.5" thickBot="1" x14ac:dyDescent="0.3">
      <c r="D31" s="87" t="s">
        <v>44</v>
      </c>
      <c r="E31" s="88"/>
      <c r="F31" s="88"/>
      <c r="G31" s="88"/>
      <c r="H31" s="88"/>
      <c r="I31" s="88"/>
      <c r="J31" s="88"/>
      <c r="K31" s="89"/>
      <c r="L31" s="79">
        <f>F29+I29+L29+L30</f>
        <v>9243.7000000000007</v>
      </c>
    </row>
  </sheetData>
  <mergeCells count="29">
    <mergeCell ref="D31:K31"/>
    <mergeCell ref="D30:K30"/>
    <mergeCell ref="D29:E29"/>
    <mergeCell ref="G6:I6"/>
    <mergeCell ref="J6:L6"/>
    <mergeCell ref="C15:C16"/>
    <mergeCell ref="C8:C10"/>
    <mergeCell ref="C11:C12"/>
    <mergeCell ref="C13:C14"/>
    <mergeCell ref="C6:C7"/>
    <mergeCell ref="D6:D7"/>
    <mergeCell ref="E6:E7"/>
    <mergeCell ref="F6:F7"/>
    <mergeCell ref="C18:C20"/>
    <mergeCell ref="B18:B20"/>
    <mergeCell ref="C22:C23"/>
    <mergeCell ref="C24:C25"/>
    <mergeCell ref="C26:C27"/>
    <mergeCell ref="B22:B23"/>
    <mergeCell ref="B26:B27"/>
    <mergeCell ref="B6:B7"/>
    <mergeCell ref="B8:B10"/>
    <mergeCell ref="E8:E9"/>
    <mergeCell ref="B11:B12"/>
    <mergeCell ref="E11:E12"/>
    <mergeCell ref="E13:E14"/>
    <mergeCell ref="B13:B14"/>
    <mergeCell ref="B15:B16"/>
    <mergeCell ref="B24:B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inesa.tofanica@uaic.ro</dc:creator>
  <cp:lastModifiedBy>ramon</cp:lastModifiedBy>
  <cp:lastPrinted>2024-03-15T11:33:21Z</cp:lastPrinted>
  <dcterms:created xsi:type="dcterms:W3CDTF">2022-02-22T12:52:45Z</dcterms:created>
  <dcterms:modified xsi:type="dcterms:W3CDTF">2024-03-15T11:33:40Z</dcterms:modified>
</cp:coreProperties>
</file>